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Лист1!$3:$5</definedName>
    <definedName name="_xlnm.Print_Area" localSheetId="0">Лист1!$A$1:$G$21</definedName>
  </definedNames>
  <calcPr calcId="124519"/>
</workbook>
</file>

<file path=xl/calcChain.xml><?xml version="1.0" encoding="utf-8"?>
<calcChain xmlns="http://schemas.openxmlformats.org/spreadsheetml/2006/main">
  <c r="B18" i="1"/>
  <c r="B21" s="1"/>
  <c r="C15" l="1"/>
  <c r="C12"/>
  <c r="C11"/>
  <c r="C17"/>
  <c r="H16"/>
  <c r="G16"/>
  <c r="F16"/>
  <c r="E16"/>
  <c r="D16"/>
  <c r="H14"/>
  <c r="G14"/>
  <c r="F14"/>
  <c r="E14"/>
  <c r="D14"/>
  <c r="H13"/>
  <c r="G13"/>
  <c r="F13"/>
  <c r="E13"/>
  <c r="D13"/>
  <c r="H10"/>
  <c r="G10"/>
  <c r="F10"/>
  <c r="E10"/>
  <c r="D10"/>
  <c r="H9"/>
  <c r="G9"/>
  <c r="F9"/>
  <c r="E9"/>
  <c r="D9"/>
  <c r="H8"/>
  <c r="G8"/>
  <c r="F8"/>
  <c r="E8"/>
  <c r="D8"/>
  <c r="H7"/>
  <c r="E7"/>
  <c r="D7"/>
  <c r="G7"/>
  <c r="F7"/>
  <c r="D18" l="1"/>
  <c r="G18"/>
  <c r="F18"/>
  <c r="E18"/>
  <c r="H18"/>
  <c r="C10" l="1"/>
  <c r="C13"/>
  <c r="C14"/>
  <c r="C16"/>
  <c r="C7"/>
  <c r="C8"/>
  <c r="C9"/>
</calcChain>
</file>

<file path=xl/sharedStrings.xml><?xml version="1.0" encoding="utf-8"?>
<sst xmlns="http://schemas.openxmlformats.org/spreadsheetml/2006/main" count="27" uniqueCount="26">
  <si>
    <t>в т.ч.</t>
  </si>
  <si>
    <t>міський бюджет</t>
  </si>
  <si>
    <t>освітня субв.</t>
  </si>
  <si>
    <t>медична субв.</t>
  </si>
  <si>
    <t>всього</t>
  </si>
  <si>
    <t>в т.ч. кредитор. заборгов.</t>
  </si>
  <si>
    <t>соціальні субвенції</t>
  </si>
  <si>
    <t>РАЗОМ</t>
  </si>
  <si>
    <t>Питома вага</t>
  </si>
  <si>
    <t>Сума</t>
  </si>
  <si>
    <t xml:space="preserve">1000 Освіта </t>
  </si>
  <si>
    <t>2000 Охорона здоров"я</t>
  </si>
  <si>
    <t>3000 Соціальний захист</t>
  </si>
  <si>
    <t>4000 Культура</t>
  </si>
  <si>
    <t>5000 Фізична культура і спорт</t>
  </si>
  <si>
    <t>6000 Житлово-комунальне господарство</t>
  </si>
  <si>
    <t>8000 Інша діяльність</t>
  </si>
  <si>
    <t>7400 Транспорт…, дорожнє господарство</t>
  </si>
  <si>
    <t>Резервний фонд</t>
  </si>
  <si>
    <t>0100 Державне управління</t>
  </si>
  <si>
    <t xml:space="preserve">Кошти, що передаються до бюджету розвитку (власні) </t>
  </si>
  <si>
    <t xml:space="preserve">Кошти, що передаються до бюджету розвитку (субвенція) </t>
  </si>
  <si>
    <t>7000 Економічна діяльність</t>
  </si>
  <si>
    <t xml:space="preserve">Питома вага галузей у видатках загального фонду  бюджету Малинської міської територіальної громади на 2021 рік </t>
  </si>
  <si>
    <t>Проєкт на 2021 рік (грн.)</t>
  </si>
  <si>
    <t>Додаток 5                                             до Пояснювальної записки до проєкту бюджету Малинської міської територіальної громади на 2021 рік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</si>
</sst>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2" borderId="0" xfId="0" applyFill="1"/>
    <xf numFmtId="1" fontId="2" fillId="0" borderId="0" xfId="0" applyNumberFormat="1" applyFont="1"/>
    <xf numFmtId="0" fontId="4" fillId="0" borderId="1" xfId="0" applyFont="1" applyBorder="1" applyAlignment="1">
      <alignment horizontal="center" wrapText="1"/>
    </xf>
    <xf numFmtId="3" fontId="3" fillId="0" borderId="0" xfId="0" applyNumberFormat="1" applyFont="1"/>
    <xf numFmtId="3" fontId="3" fillId="3" borderId="0" xfId="0" applyNumberFormat="1" applyFont="1" applyFill="1" applyBorder="1"/>
    <xf numFmtId="0" fontId="3" fillId="2" borderId="1" xfId="0" applyFont="1" applyFill="1" applyBorder="1" applyAlignment="1">
      <alignment horizontal="left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3" fillId="2" borderId="1" xfId="0" applyFont="1" applyFill="1" applyBorder="1" applyAlignment="1">
      <alignment horizontal="left"/>
    </xf>
    <xf numFmtId="3" fontId="7" fillId="2" borderId="1" xfId="0" applyNumberFormat="1" applyFont="1" applyFill="1" applyBorder="1"/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3" fillId="3" borderId="4" xfId="0" applyNumberFormat="1" applyFont="1" applyFill="1" applyBorder="1"/>
    <xf numFmtId="0" fontId="3" fillId="0" borderId="1" xfId="0" applyFont="1" applyBorder="1"/>
    <xf numFmtId="3" fontId="3" fillId="0" borderId="1" xfId="0" applyNumberFormat="1" applyFont="1" applyBorder="1"/>
    <xf numFmtId="0" fontId="4" fillId="0" borderId="1" xfId="0" applyFont="1" applyBorder="1"/>
    <xf numFmtId="3" fontId="4" fillId="0" borderId="1" xfId="0" applyNumberFormat="1" applyFont="1" applyBorder="1"/>
    <xf numFmtId="3" fontId="3" fillId="2" borderId="1" xfId="0" applyNumberFormat="1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4" xfId="0" applyBorder="1" applyAlignment="1"/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6" xfId="0" applyBorder="1" applyAlignment="1"/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pane xSplit="1" ySplit="7" topLeftCell="B14" activePane="bottomRight" state="frozen"/>
      <selection pane="topRight" activeCell="C1" sqref="C1"/>
      <selection pane="bottomLeft" activeCell="A26" sqref="A26"/>
      <selection pane="bottomRight" activeCell="B21" sqref="B21"/>
    </sheetView>
  </sheetViews>
  <sheetFormatPr defaultRowHeight="14.4"/>
  <cols>
    <col min="1" max="1" width="43.109375" customWidth="1"/>
    <col min="2" max="2" width="13.6640625" customWidth="1"/>
    <col min="3" max="3" width="19" customWidth="1"/>
    <col min="4" max="5" width="11.6640625" hidden="1" customWidth="1"/>
    <col min="6" max="6" width="12.6640625" hidden="1" customWidth="1"/>
    <col min="7" max="7" width="13" hidden="1" customWidth="1"/>
    <col min="8" max="8" width="13.33203125" hidden="1" customWidth="1"/>
    <col min="10" max="10" width="9" bestFit="1" customWidth="1"/>
  </cols>
  <sheetData>
    <row r="1" spans="1:8" ht="70.8" customHeight="1">
      <c r="B1" s="25" t="s">
        <v>25</v>
      </c>
      <c r="C1" s="25"/>
    </row>
    <row r="2" spans="1:8" ht="82.2" customHeight="1">
      <c r="A2" s="31" t="s">
        <v>23</v>
      </c>
      <c r="B2" s="31"/>
      <c r="C2" s="31"/>
      <c r="D2" s="31"/>
      <c r="E2" s="31"/>
      <c r="F2" s="31"/>
      <c r="G2" s="32"/>
    </row>
    <row r="3" spans="1:8" ht="18" customHeight="1">
      <c r="A3" s="33"/>
      <c r="B3" s="42" t="s">
        <v>24</v>
      </c>
      <c r="C3" s="42"/>
      <c r="D3" s="42"/>
      <c r="E3" s="42"/>
      <c r="F3" s="42"/>
      <c r="G3" s="42"/>
      <c r="H3" s="43"/>
    </row>
    <row r="4" spans="1:8" ht="15" customHeight="1">
      <c r="A4" s="34"/>
      <c r="B4" s="39" t="s">
        <v>9</v>
      </c>
      <c r="C4" s="39" t="s">
        <v>8</v>
      </c>
      <c r="D4" s="26" t="s">
        <v>0</v>
      </c>
      <c r="E4" s="27"/>
      <c r="F4" s="27"/>
      <c r="G4" s="27"/>
      <c r="H4" s="28"/>
    </row>
    <row r="5" spans="1:8" ht="14.4" customHeight="1">
      <c r="A5" s="34"/>
      <c r="B5" s="40"/>
      <c r="C5" s="44"/>
      <c r="D5" s="26" t="s">
        <v>1</v>
      </c>
      <c r="E5" s="36"/>
      <c r="F5" s="37" t="s">
        <v>2</v>
      </c>
      <c r="G5" s="37" t="s">
        <v>3</v>
      </c>
      <c r="H5" s="29" t="s">
        <v>6</v>
      </c>
    </row>
    <row r="6" spans="1:8" ht="6" customHeight="1">
      <c r="A6" s="35"/>
      <c r="B6" s="41"/>
      <c r="C6" s="41"/>
      <c r="D6" s="4" t="s">
        <v>4</v>
      </c>
      <c r="E6" s="4" t="s">
        <v>5</v>
      </c>
      <c r="F6" s="38"/>
      <c r="G6" s="38"/>
      <c r="H6" s="30"/>
    </row>
    <row r="7" spans="1:8" ht="16.2">
      <c r="A7" s="7" t="s">
        <v>19</v>
      </c>
      <c r="B7" s="15">
        <v>47493889</v>
      </c>
      <c r="C7" s="16">
        <f>B7/B18*100</f>
        <v>13.441769350115933</v>
      </c>
      <c r="D7" s="11" t="e">
        <f>SUM(#REF!)</f>
        <v>#REF!</v>
      </c>
      <c r="E7" s="11" t="e">
        <f>SUM(#REF!)</f>
        <v>#REF!</v>
      </c>
      <c r="F7" s="11" t="e">
        <f>SUM(#REF!)</f>
        <v>#REF!</v>
      </c>
      <c r="G7" s="11" t="e">
        <f>SUM(#REF!)</f>
        <v>#REF!</v>
      </c>
      <c r="H7" s="11" t="e">
        <f>SUM(#REF!)</f>
        <v>#REF!</v>
      </c>
    </row>
    <row r="8" spans="1:8" ht="17.399999999999999" customHeight="1">
      <c r="A8" s="7" t="s">
        <v>10</v>
      </c>
      <c r="B8" s="13">
        <v>242669346</v>
      </c>
      <c r="C8" s="16">
        <f>B8/B18*100</f>
        <v>68.68052808384418</v>
      </c>
      <c r="D8" s="12" t="e">
        <f>SUM(#REF!)</f>
        <v>#REF!</v>
      </c>
      <c r="E8" s="12" t="e">
        <f>SUM(#REF!)</f>
        <v>#REF!</v>
      </c>
      <c r="F8" s="12" t="e">
        <f>SUM(#REF!)</f>
        <v>#REF!</v>
      </c>
      <c r="G8" s="12" t="e">
        <f>SUM(#REF!)</f>
        <v>#REF!</v>
      </c>
      <c r="H8" s="12" t="e">
        <f>SUM(#REF!)</f>
        <v>#REF!</v>
      </c>
    </row>
    <row r="9" spans="1:8" ht="21" customHeight="1">
      <c r="A9" s="7" t="s">
        <v>11</v>
      </c>
      <c r="B9" s="18">
        <v>10083488</v>
      </c>
      <c r="C9" s="16">
        <f>B9/B18*100</f>
        <v>2.8538391526678688</v>
      </c>
      <c r="D9" s="12" t="e">
        <f>#REF!+#REF!+#REF!</f>
        <v>#REF!</v>
      </c>
      <c r="E9" s="12" t="e">
        <f>#REF!+#REF!+#REF!</f>
        <v>#REF!</v>
      </c>
      <c r="F9" s="12" t="e">
        <f>#REF!+#REF!+#REF!</f>
        <v>#REF!</v>
      </c>
      <c r="G9" s="12" t="e">
        <f>#REF!+#REF!+#REF!</f>
        <v>#REF!</v>
      </c>
      <c r="H9" s="12" t="e">
        <f>#REF!+#REF!+#REF!</f>
        <v>#REF!</v>
      </c>
    </row>
    <row r="10" spans="1:8" ht="18.600000000000001" customHeight="1">
      <c r="A10" s="7" t="s">
        <v>12</v>
      </c>
      <c r="B10" s="13">
        <v>14740664</v>
      </c>
      <c r="C10" s="16">
        <f>B10/B18*100</f>
        <v>4.1719178978069653</v>
      </c>
      <c r="D10" s="13" t="e">
        <f>SUM(#REF!)</f>
        <v>#REF!</v>
      </c>
      <c r="E10" s="13" t="e">
        <f>SUM(#REF!)</f>
        <v>#REF!</v>
      </c>
      <c r="F10" s="13" t="e">
        <f>SUM(#REF!)</f>
        <v>#REF!</v>
      </c>
      <c r="G10" s="13" t="e">
        <f>SUM(#REF!)</f>
        <v>#REF!</v>
      </c>
      <c r="H10" s="13" t="e">
        <f>SUM(#REF!)</f>
        <v>#REF!</v>
      </c>
    </row>
    <row r="11" spans="1:8" ht="18.600000000000001" customHeight="1">
      <c r="A11" s="10" t="s">
        <v>13</v>
      </c>
      <c r="B11" s="13">
        <v>12523871</v>
      </c>
      <c r="C11" s="16">
        <f>B11/B18*100</f>
        <v>3.5445188612077185</v>
      </c>
      <c r="D11" s="13"/>
      <c r="E11" s="13"/>
      <c r="F11" s="13"/>
      <c r="G11" s="13"/>
      <c r="H11" s="13"/>
    </row>
    <row r="12" spans="1:8" ht="18.600000000000001" customHeight="1">
      <c r="A12" s="14" t="s">
        <v>14</v>
      </c>
      <c r="B12" s="13">
        <v>5286064</v>
      </c>
      <c r="C12" s="16">
        <f>B12/B18*100</f>
        <v>1.4960672742118724</v>
      </c>
      <c r="D12" s="13"/>
      <c r="E12" s="13"/>
      <c r="F12" s="13"/>
      <c r="G12" s="13"/>
      <c r="H12" s="13"/>
    </row>
    <row r="13" spans="1:8" ht="19.2" customHeight="1">
      <c r="A13" s="7" t="s">
        <v>15</v>
      </c>
      <c r="B13" s="13">
        <v>16517500</v>
      </c>
      <c r="C13" s="16">
        <f>B13/B18*100</f>
        <v>4.6747998514196194</v>
      </c>
      <c r="D13" s="13" t="e">
        <f>#REF!</f>
        <v>#REF!</v>
      </c>
      <c r="E13" s="13" t="e">
        <f>#REF!</f>
        <v>#REF!</v>
      </c>
      <c r="F13" s="13" t="e">
        <f>#REF!</f>
        <v>#REF!</v>
      </c>
      <c r="G13" s="13" t="e">
        <f>#REF!</f>
        <v>#REF!</v>
      </c>
      <c r="H13" s="13" t="e">
        <f>#REF!</f>
        <v>#REF!</v>
      </c>
    </row>
    <row r="14" spans="1:8" ht="16.2">
      <c r="A14" s="10" t="s">
        <v>17</v>
      </c>
      <c r="B14" s="13">
        <v>1500000</v>
      </c>
      <c r="C14" s="16">
        <f>B14/B18*100</f>
        <v>0.42453154394608328</v>
      </c>
      <c r="D14" s="13" t="e">
        <f>#REF!+#REF!+#REF!+#REF!</f>
        <v>#REF!</v>
      </c>
      <c r="E14" s="13" t="e">
        <f>#REF!+#REF!+#REF!+#REF!</f>
        <v>#REF!</v>
      </c>
      <c r="F14" s="13" t="e">
        <f>#REF!+#REF!+#REF!+#REF!</f>
        <v>#REF!</v>
      </c>
      <c r="G14" s="13" t="e">
        <f>#REF!+#REF!+#REF!+#REF!</f>
        <v>#REF!</v>
      </c>
      <c r="H14" s="13" t="e">
        <f>#REF!+#REF!+#REF!+#REF!</f>
        <v>#REF!</v>
      </c>
    </row>
    <row r="15" spans="1:8" ht="19.8" customHeight="1">
      <c r="A15" s="7" t="s">
        <v>22</v>
      </c>
      <c r="B15" s="13">
        <v>338333</v>
      </c>
      <c r="C15" s="16">
        <f>B15/B18*100</f>
        <v>9.5755353905273455E-2</v>
      </c>
      <c r="D15" s="13"/>
      <c r="E15" s="13"/>
      <c r="F15" s="13"/>
      <c r="G15" s="13"/>
      <c r="H15" s="13"/>
    </row>
    <row r="16" spans="1:8" ht="16.2">
      <c r="A16" s="14" t="s">
        <v>16</v>
      </c>
      <c r="B16" s="13">
        <v>177480</v>
      </c>
      <c r="C16" s="16">
        <f>B16/B18*100</f>
        <v>5.0230572279700569E-2</v>
      </c>
      <c r="D16" s="12" t="e">
        <f>#REF!+#REF!+#REF!</f>
        <v>#REF!</v>
      </c>
      <c r="E16" s="12" t="e">
        <f>#REF!+#REF!+#REF!</f>
        <v>#REF!</v>
      </c>
      <c r="F16" s="12" t="e">
        <f>#REF!+#REF!+#REF!</f>
        <v>#REF!</v>
      </c>
      <c r="G16" s="12" t="e">
        <f>#REF!+#REF!+#REF!</f>
        <v>#REF!</v>
      </c>
      <c r="H16" s="12" t="e">
        <f>#REF!+#REF!+#REF!</f>
        <v>#REF!</v>
      </c>
    </row>
    <row r="17" spans="1:8" ht="16.2">
      <c r="A17" s="14" t="s">
        <v>18</v>
      </c>
      <c r="B17" s="13">
        <v>2000000</v>
      </c>
      <c r="C17" s="16">
        <f>B17/B18*100</f>
        <v>0.56604205859477763</v>
      </c>
      <c r="D17" s="12"/>
      <c r="E17" s="12"/>
      <c r="F17" s="12"/>
      <c r="G17" s="12"/>
      <c r="H17" s="12"/>
    </row>
    <row r="18" spans="1:8" ht="15.6">
      <c r="A18" s="9" t="s">
        <v>7</v>
      </c>
      <c r="B18" s="8">
        <f>SUM(B7:B17)</f>
        <v>353330635</v>
      </c>
      <c r="C18" s="17">
        <v>100</v>
      </c>
      <c r="D18" s="8" t="e">
        <f>D7+D8+D9+D10+D13+D14+D16+#REF!+#REF!</f>
        <v>#REF!</v>
      </c>
      <c r="E18" s="8" t="e">
        <f>E7+E8+E9+E10+E13+E14+E16+#REF!+#REF!</f>
        <v>#REF!</v>
      </c>
      <c r="F18" s="8" t="e">
        <f>F7+F8+F9+F10+F13+F14+F16+#REF!+#REF!</f>
        <v>#REF!</v>
      </c>
      <c r="G18" s="8" t="e">
        <f>G7+G8+G9+G10+G13+G14+G16+#REF!+#REF!</f>
        <v>#REF!</v>
      </c>
      <c r="H18" s="8" t="e">
        <f>H7+H8+H9+H10+H13+H14+H16+#REF!+#REF!</f>
        <v>#REF!</v>
      </c>
    </row>
    <row r="19" spans="1:8" ht="31.2" customHeight="1">
      <c r="A19" s="24" t="s">
        <v>20</v>
      </c>
      <c r="B19" s="21">
        <v>8391842</v>
      </c>
      <c r="C19" s="20"/>
      <c r="D19" s="1"/>
      <c r="E19" s="1"/>
      <c r="F19" s="1"/>
      <c r="G19" s="1"/>
      <c r="H19" s="2"/>
    </row>
    <row r="20" spans="1:8" ht="33" customHeight="1">
      <c r="A20" s="24" t="s">
        <v>21</v>
      </c>
      <c r="B20" s="21">
        <v>359110</v>
      </c>
      <c r="C20" s="20"/>
      <c r="D20" s="1"/>
      <c r="E20" s="1"/>
      <c r="F20" s="1"/>
      <c r="G20" s="1"/>
      <c r="H20" s="2"/>
    </row>
    <row r="21" spans="1:8" ht="27" customHeight="1">
      <c r="A21" s="22" t="s">
        <v>7</v>
      </c>
      <c r="B21" s="23">
        <f>B18+B19+B20</f>
        <v>362081587</v>
      </c>
      <c r="C21" s="22"/>
      <c r="D21" s="19"/>
      <c r="E21" s="6"/>
      <c r="F21" s="1"/>
      <c r="G21" s="1"/>
    </row>
    <row r="22" spans="1:8">
      <c r="A22" s="1"/>
      <c r="B22" s="1"/>
      <c r="C22" s="1"/>
      <c r="D22" s="1"/>
      <c r="E22" s="1"/>
      <c r="F22" s="5"/>
      <c r="G22" s="1"/>
    </row>
    <row r="23" spans="1:8">
      <c r="D23" s="3"/>
      <c r="E23" s="3"/>
    </row>
  </sheetData>
  <mergeCells count="11">
    <mergeCell ref="B1:C1"/>
    <mergeCell ref="D4:H4"/>
    <mergeCell ref="H5:H6"/>
    <mergeCell ref="A2:G2"/>
    <mergeCell ref="A3:A6"/>
    <mergeCell ref="D5:E5"/>
    <mergeCell ref="F5:F6"/>
    <mergeCell ref="G5:G6"/>
    <mergeCell ref="B4:B6"/>
    <mergeCell ref="B3:H3"/>
    <mergeCell ref="C4:C6"/>
  </mergeCells>
  <phoneticPr fontId="5" type="noConversion"/>
  <pageMargins left="0.78740157480314965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2020-12-15T14:40:57Z</cp:lastPrinted>
  <dcterms:created xsi:type="dcterms:W3CDTF">2015-01-08T11:20:54Z</dcterms:created>
  <dcterms:modified xsi:type="dcterms:W3CDTF">2020-12-15T14:41:30Z</dcterms:modified>
</cp:coreProperties>
</file>